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<sst xmlns="http://schemas.openxmlformats.org/spreadsheetml/2006/main" count="99" uniqueCount="74">
  <si>
    <t>仪器校准完工结算单</t>
  </si>
  <si>
    <t>各类仪器送检价格如下：</t>
  </si>
  <si>
    <t>序号</t>
  </si>
  <si>
    <t>计量器具名称</t>
  </si>
  <si>
    <t>规格型号/量程精度</t>
  </si>
  <si>
    <t>机身编号</t>
  </si>
  <si>
    <t>管理编号</t>
  </si>
  <si>
    <t>单价（元）</t>
  </si>
  <si>
    <t>数量</t>
  </si>
  <si>
    <t>优惠价</t>
  </si>
  <si>
    <t>小计</t>
  </si>
  <si>
    <t>备注</t>
  </si>
  <si>
    <t>紫外可见分光光度计</t>
  </si>
  <si>
    <t>Cary-60</t>
  </si>
  <si>
    <t>/</t>
  </si>
  <si>
    <t>T-08-CH076</t>
  </si>
  <si>
    <t>移液枪</t>
  </si>
  <si>
    <t>20-200ul</t>
  </si>
  <si>
    <t>T-08-CH138</t>
  </si>
  <si>
    <t>100-1000ul</t>
  </si>
  <si>
    <t>T-08-CH139</t>
  </si>
  <si>
    <t>0~5ml</t>
  </si>
  <si>
    <t>T-08-CH168</t>
  </si>
  <si>
    <t>0~100ul</t>
  </si>
  <si>
    <t>T-08-CH167</t>
  </si>
  <si>
    <t>冷热冲击箱</t>
  </si>
  <si>
    <t>BTS-085-2</t>
  </si>
  <si>
    <t>T-08-SF145</t>
  </si>
  <si>
    <t>变频交流电源</t>
  </si>
  <si>
    <t>HPC-3145</t>
  </si>
  <si>
    <t>T-08-SF191</t>
  </si>
  <si>
    <t>HPA-3160</t>
  </si>
  <si>
    <t>T-08-SF192</t>
  </si>
  <si>
    <t>精密数显直流稳流稳压电源</t>
  </si>
  <si>
    <t>WY5015</t>
  </si>
  <si>
    <t>T-08-EE125</t>
  </si>
  <si>
    <t>恒温恒湿试验箱</t>
  </si>
  <si>
    <t>WAY-HW-150L</t>
  </si>
  <si>
    <t>T-08-PF029</t>
  </si>
  <si>
    <t>HPA1103</t>
  </si>
  <si>
    <t>F-08-EE024</t>
  </si>
  <si>
    <t>F-08-EE026</t>
  </si>
  <si>
    <t>推拉力计</t>
  </si>
  <si>
    <t>ZP-500</t>
  </si>
  <si>
    <t>T-08-PF075</t>
  </si>
  <si>
    <t>0-5ml</t>
  </si>
  <si>
    <t>T-08-CH068</t>
  </si>
  <si>
    <r>
      <t>温升仪（</t>
    </r>
    <r>
      <rPr>
        <sz val="10"/>
        <rFont val="宋体"/>
        <family val="0"/>
      </rPr>
      <t>30</t>
    </r>
    <r>
      <rPr>
        <sz val="10"/>
        <rFont val="宋体"/>
        <family val="0"/>
      </rPr>
      <t>通道）</t>
    </r>
  </si>
  <si>
    <t>RD-240</t>
  </si>
  <si>
    <t>T-08-SF005</t>
  </si>
  <si>
    <t>毫欧表</t>
  </si>
  <si>
    <t>VC480C+</t>
  </si>
  <si>
    <t>T-03-EM346</t>
  </si>
  <si>
    <t>多路温度测试仪</t>
  </si>
  <si>
    <t>TWC-2A</t>
  </si>
  <si>
    <t>T-08BT025</t>
  </si>
  <si>
    <t>功率计</t>
  </si>
  <si>
    <t>PF9811</t>
  </si>
  <si>
    <t>T-08EE207</t>
  </si>
  <si>
    <t>下厂费</t>
  </si>
  <si>
    <t>检测费</t>
  </si>
  <si>
    <t>合计</t>
  </si>
  <si>
    <t>1.仪器校准后可付现金或银行转帐。</t>
  </si>
  <si>
    <t>2.我司银行资料如下：</t>
  </si>
  <si>
    <t>开户名：</t>
  </si>
  <si>
    <t>倍科计量技术服务（东莞）有限公司</t>
  </si>
  <si>
    <t>帐号：</t>
  </si>
  <si>
    <t>769905431510788</t>
  </si>
  <si>
    <t>开户行：</t>
  </si>
  <si>
    <t>招商银行东莞股份有限公司东莞塘厦支行</t>
  </si>
  <si>
    <t>客户确认签名：</t>
  </si>
  <si>
    <r>
      <rPr>
        <sz val="10"/>
        <color indexed="10"/>
        <rFont val="宋体"/>
        <family val="0"/>
      </rPr>
      <t>xxxxxx</t>
    </r>
    <r>
      <rPr>
        <sz val="10"/>
        <rFont val="宋体"/>
        <family val="0"/>
      </rPr>
      <t>有限公司：您好！感谢感谢贵司对我司的鼎力支持！</t>
    </r>
  </si>
  <si>
    <t>6%的专票</t>
  </si>
  <si>
    <t>客户公司确认盖章：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</si>
</sst>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SimSun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distributed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4" fillId="34" borderId="9" xfId="0" applyNumberFormat="1" applyFont="1" applyFill="1" applyBorder="1" applyAlignment="1" applyProtection="1">
      <alignment horizontal="left" vertical="center" wrapText="1"/>
      <protection locked="0"/>
    </xf>
    <xf numFmtId="0" fontId="44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4" fillId="34" borderId="9" xfId="0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zoomScalePageLayoutView="0" workbookViewId="0" topLeftCell="A1">
      <selection activeCell="C35" sqref="C35"/>
    </sheetView>
  </sheetViews>
  <sheetFormatPr defaultColWidth="9.00390625" defaultRowHeight="14.25"/>
  <cols>
    <col min="1" max="1" width="5.125" style="0" customWidth="1"/>
    <col min="2" max="2" width="16.875" style="0" customWidth="1"/>
    <col min="3" max="3" width="20.125" style="0" customWidth="1"/>
    <col min="4" max="4" width="7.375" style="0" customWidth="1"/>
    <col min="5" max="5" width="10.50390625" style="0" customWidth="1"/>
    <col min="7" max="7" width="7.25390625" style="0" customWidth="1"/>
  </cols>
  <sheetData>
    <row r="1" spans="1:9" ht="14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4.25">
      <c r="A2" s="22"/>
      <c r="B2" s="22"/>
      <c r="C2" s="22"/>
      <c r="D2" s="22"/>
      <c r="E2" s="22"/>
      <c r="F2" s="22"/>
      <c r="G2" s="22"/>
      <c r="H2" s="22"/>
      <c r="I2" s="22"/>
    </row>
    <row r="3" spans="1:10" ht="14.25">
      <c r="A3" s="23" t="s">
        <v>71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4.25">
      <c r="A4" s="18" t="str">
        <f>"贵司于2018年10月24日与我司有校准业务往来（编号为：20181024-001），该次校准费用为RMB"&amp;C27&amp;"元。"</f>
        <v>贵司于2018年10月24日与我司有校准业务往来（编号为：20181024-001），该次校准费用为RMB4470元。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4.2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4.25">
      <c r="A6" s="1" t="s">
        <v>2</v>
      </c>
      <c r="B6" s="1" t="s">
        <v>3</v>
      </c>
      <c r="C6" s="2" t="s">
        <v>4</v>
      </c>
      <c r="D6" s="1" t="s">
        <v>5</v>
      </c>
      <c r="E6" s="1" t="s">
        <v>6</v>
      </c>
      <c r="F6" s="2" t="s">
        <v>7</v>
      </c>
      <c r="G6" s="1" t="s">
        <v>8</v>
      </c>
      <c r="H6" s="3" t="s">
        <v>9</v>
      </c>
      <c r="I6" s="3" t="s">
        <v>10</v>
      </c>
      <c r="J6" s="3" t="s">
        <v>11</v>
      </c>
    </row>
    <row r="7" spans="1:10" ht="15" customHeight="1">
      <c r="A7" s="1">
        <v>1</v>
      </c>
      <c r="B7" s="4" t="s">
        <v>12</v>
      </c>
      <c r="C7" s="5" t="s">
        <v>13</v>
      </c>
      <c r="D7" s="1" t="s">
        <v>14</v>
      </c>
      <c r="E7" s="4" t="s">
        <v>15</v>
      </c>
      <c r="F7" s="5">
        <v>400</v>
      </c>
      <c r="G7" s="1">
        <v>1</v>
      </c>
      <c r="H7" s="5">
        <v>400</v>
      </c>
      <c r="I7" s="12">
        <f>H7</f>
        <v>400</v>
      </c>
      <c r="J7" s="3"/>
    </row>
    <row r="8" spans="1:10" ht="15" customHeight="1">
      <c r="A8" s="1">
        <v>2</v>
      </c>
      <c r="B8" s="4" t="s">
        <v>16</v>
      </c>
      <c r="C8" s="5" t="s">
        <v>17</v>
      </c>
      <c r="D8" s="1" t="s">
        <v>14</v>
      </c>
      <c r="E8" s="4" t="s">
        <v>18</v>
      </c>
      <c r="F8" s="5">
        <v>90</v>
      </c>
      <c r="G8" s="1">
        <v>1</v>
      </c>
      <c r="H8" s="5">
        <v>90</v>
      </c>
      <c r="I8" s="12">
        <f>H8</f>
        <v>90</v>
      </c>
      <c r="J8" s="3"/>
    </row>
    <row r="9" spans="1:10" ht="15" customHeight="1">
      <c r="A9" s="1">
        <v>3</v>
      </c>
      <c r="B9" s="4" t="s">
        <v>16</v>
      </c>
      <c r="C9" s="5" t="s">
        <v>19</v>
      </c>
      <c r="D9" s="1" t="s">
        <v>14</v>
      </c>
      <c r="E9" s="4" t="s">
        <v>20</v>
      </c>
      <c r="F9" s="5">
        <v>90</v>
      </c>
      <c r="G9" s="1">
        <v>1</v>
      </c>
      <c r="H9" s="5">
        <v>90</v>
      </c>
      <c r="I9" s="12">
        <f>H9</f>
        <v>90</v>
      </c>
      <c r="J9" s="3"/>
    </row>
    <row r="10" spans="1:10" ht="15" customHeight="1">
      <c r="A10" s="1">
        <v>4</v>
      </c>
      <c r="B10" s="4" t="s">
        <v>16</v>
      </c>
      <c r="C10" s="5" t="s">
        <v>21</v>
      </c>
      <c r="D10" s="1" t="s">
        <v>14</v>
      </c>
      <c r="E10" s="4" t="s">
        <v>22</v>
      </c>
      <c r="F10" s="5">
        <v>90</v>
      </c>
      <c r="G10" s="1">
        <v>1</v>
      </c>
      <c r="H10" s="5">
        <v>90</v>
      </c>
      <c r="I10" s="12">
        <f>H10</f>
        <v>90</v>
      </c>
      <c r="J10" s="3"/>
    </row>
    <row r="11" spans="1:10" ht="15" customHeight="1">
      <c r="A11" s="1">
        <v>5</v>
      </c>
      <c r="B11" s="4" t="s">
        <v>16</v>
      </c>
      <c r="C11" s="5" t="s">
        <v>23</v>
      </c>
      <c r="D11" s="1" t="s">
        <v>14</v>
      </c>
      <c r="E11" s="4" t="s">
        <v>24</v>
      </c>
      <c r="F11" s="5">
        <v>90</v>
      </c>
      <c r="G11" s="1">
        <v>1</v>
      </c>
      <c r="H11" s="5">
        <v>90</v>
      </c>
      <c r="I11" s="12">
        <f>H11</f>
        <v>90</v>
      </c>
      <c r="J11" s="3"/>
    </row>
    <row r="12" spans="1:10" ht="15" customHeight="1">
      <c r="A12" s="1">
        <v>6</v>
      </c>
      <c r="B12" s="4" t="s">
        <v>25</v>
      </c>
      <c r="C12" s="5" t="s">
        <v>26</v>
      </c>
      <c r="D12" s="1" t="s">
        <v>14</v>
      </c>
      <c r="E12" s="4" t="s">
        <v>27</v>
      </c>
      <c r="F12" s="5">
        <v>400</v>
      </c>
      <c r="G12" s="1">
        <v>1</v>
      </c>
      <c r="H12" s="5">
        <v>400</v>
      </c>
      <c r="I12" s="12">
        <f aca="true" t="shared" si="0" ref="I12:I18">H12</f>
        <v>400</v>
      </c>
      <c r="J12" s="3"/>
    </row>
    <row r="13" spans="1:10" ht="15" customHeight="1">
      <c r="A13" s="1">
        <v>7</v>
      </c>
      <c r="B13" s="4" t="s">
        <v>28</v>
      </c>
      <c r="C13" s="5" t="s">
        <v>29</v>
      </c>
      <c r="D13" s="1" t="s">
        <v>14</v>
      </c>
      <c r="E13" s="4" t="s">
        <v>30</v>
      </c>
      <c r="F13" s="5">
        <v>280</v>
      </c>
      <c r="G13" s="1">
        <v>1</v>
      </c>
      <c r="H13" s="5">
        <v>280</v>
      </c>
      <c r="I13" s="12">
        <f t="shared" si="0"/>
        <v>280</v>
      </c>
      <c r="J13" s="3"/>
    </row>
    <row r="14" spans="1:10" ht="15" customHeight="1">
      <c r="A14" s="1">
        <v>8</v>
      </c>
      <c r="B14" s="4" t="s">
        <v>28</v>
      </c>
      <c r="C14" s="5" t="s">
        <v>31</v>
      </c>
      <c r="D14" s="1" t="s">
        <v>14</v>
      </c>
      <c r="E14" s="4" t="s">
        <v>32</v>
      </c>
      <c r="F14" s="5">
        <v>280</v>
      </c>
      <c r="G14" s="1">
        <v>1</v>
      </c>
      <c r="H14" s="5">
        <v>280</v>
      </c>
      <c r="I14" s="12">
        <f t="shared" si="0"/>
        <v>280</v>
      </c>
      <c r="J14" s="3"/>
    </row>
    <row r="15" spans="1:10" ht="15" customHeight="1">
      <c r="A15" s="1">
        <v>9</v>
      </c>
      <c r="B15" s="4" t="s">
        <v>33</v>
      </c>
      <c r="C15" s="5" t="s">
        <v>34</v>
      </c>
      <c r="D15" s="1" t="s">
        <v>14</v>
      </c>
      <c r="E15" s="4" t="s">
        <v>35</v>
      </c>
      <c r="F15" s="5">
        <v>130</v>
      </c>
      <c r="G15" s="1">
        <v>1</v>
      </c>
      <c r="H15" s="5">
        <v>130</v>
      </c>
      <c r="I15" s="12">
        <f t="shared" si="0"/>
        <v>130</v>
      </c>
      <c r="J15" s="3"/>
    </row>
    <row r="16" spans="1:10" ht="15" customHeight="1">
      <c r="A16" s="1">
        <v>10</v>
      </c>
      <c r="B16" s="4" t="s">
        <v>36</v>
      </c>
      <c r="C16" s="5" t="s">
        <v>37</v>
      </c>
      <c r="D16" s="1" t="s">
        <v>14</v>
      </c>
      <c r="E16" s="4" t="s">
        <v>38</v>
      </c>
      <c r="F16" s="5">
        <v>400</v>
      </c>
      <c r="G16" s="1">
        <v>1</v>
      </c>
      <c r="H16" s="5">
        <v>400</v>
      </c>
      <c r="I16" s="12">
        <f t="shared" si="0"/>
        <v>400</v>
      </c>
      <c r="J16" s="3"/>
    </row>
    <row r="17" spans="1:10" ht="15" customHeight="1">
      <c r="A17" s="1">
        <v>11</v>
      </c>
      <c r="B17" s="4" t="s">
        <v>28</v>
      </c>
      <c r="C17" s="5" t="s">
        <v>39</v>
      </c>
      <c r="D17" s="1" t="s">
        <v>14</v>
      </c>
      <c r="E17" s="4" t="s">
        <v>40</v>
      </c>
      <c r="F17" s="5">
        <v>280</v>
      </c>
      <c r="G17" s="1">
        <v>1</v>
      </c>
      <c r="H17" s="5">
        <v>280</v>
      </c>
      <c r="I17" s="12">
        <f t="shared" si="0"/>
        <v>280</v>
      </c>
      <c r="J17" s="3"/>
    </row>
    <row r="18" spans="1:10" ht="15" customHeight="1">
      <c r="A18" s="1">
        <v>12</v>
      </c>
      <c r="B18" s="4" t="s">
        <v>28</v>
      </c>
      <c r="C18" s="5" t="s">
        <v>39</v>
      </c>
      <c r="D18" s="1" t="s">
        <v>14</v>
      </c>
      <c r="E18" s="4" t="s">
        <v>41</v>
      </c>
      <c r="F18" s="5">
        <v>280</v>
      </c>
      <c r="G18" s="1">
        <v>1</v>
      </c>
      <c r="H18" s="5">
        <v>280</v>
      </c>
      <c r="I18" s="12">
        <f t="shared" si="0"/>
        <v>280</v>
      </c>
      <c r="J18" s="3"/>
    </row>
    <row r="19" spans="1:10" ht="15" customHeight="1">
      <c r="A19" s="1">
        <v>13</v>
      </c>
      <c r="B19" s="6" t="s">
        <v>42</v>
      </c>
      <c r="C19" s="1" t="s">
        <v>43</v>
      </c>
      <c r="D19" s="1" t="s">
        <v>14</v>
      </c>
      <c r="E19" s="7" t="s">
        <v>44</v>
      </c>
      <c r="F19" s="5">
        <v>120</v>
      </c>
      <c r="G19" s="1">
        <v>1</v>
      </c>
      <c r="H19" s="5">
        <v>120</v>
      </c>
      <c r="I19" s="5">
        <v>120</v>
      </c>
      <c r="J19" s="3"/>
    </row>
    <row r="20" spans="1:10" ht="15" customHeight="1">
      <c r="A20" s="1">
        <v>14</v>
      </c>
      <c r="B20" s="6" t="s">
        <v>16</v>
      </c>
      <c r="C20" s="1" t="s">
        <v>45</v>
      </c>
      <c r="D20" s="1" t="s">
        <v>14</v>
      </c>
      <c r="E20" s="7" t="s">
        <v>46</v>
      </c>
      <c r="F20" s="5">
        <v>90</v>
      </c>
      <c r="G20" s="1">
        <v>1</v>
      </c>
      <c r="H20" s="5">
        <v>90</v>
      </c>
      <c r="I20" s="5">
        <v>90</v>
      </c>
      <c r="J20" s="3"/>
    </row>
    <row r="21" spans="1:10" ht="15" customHeight="1">
      <c r="A21" s="1">
        <v>15</v>
      </c>
      <c r="B21" s="6" t="s">
        <v>47</v>
      </c>
      <c r="C21" s="1" t="s">
        <v>48</v>
      </c>
      <c r="D21" s="1" t="s">
        <v>14</v>
      </c>
      <c r="E21" s="7" t="s">
        <v>49</v>
      </c>
      <c r="F21" s="5">
        <v>700</v>
      </c>
      <c r="G21" s="1">
        <v>1</v>
      </c>
      <c r="H21" s="5">
        <v>700</v>
      </c>
      <c r="I21" s="5">
        <v>700</v>
      </c>
      <c r="J21" s="3"/>
    </row>
    <row r="22" spans="1:10" ht="15" customHeight="1">
      <c r="A22" s="1">
        <v>16</v>
      </c>
      <c r="B22" s="8" t="s">
        <v>50</v>
      </c>
      <c r="C22" s="9" t="s">
        <v>51</v>
      </c>
      <c r="D22" s="1" t="s">
        <v>14</v>
      </c>
      <c r="E22" s="10" t="s">
        <v>52</v>
      </c>
      <c r="F22" s="11">
        <v>100</v>
      </c>
      <c r="G22" s="1">
        <v>1</v>
      </c>
      <c r="H22" s="12">
        <v>100</v>
      </c>
      <c r="I22" s="12">
        <v>100</v>
      </c>
      <c r="J22" s="3"/>
    </row>
    <row r="23" spans="1:10" ht="15" customHeight="1">
      <c r="A23" s="1">
        <v>17</v>
      </c>
      <c r="B23" s="8" t="s">
        <v>53</v>
      </c>
      <c r="C23" s="9" t="s">
        <v>54</v>
      </c>
      <c r="D23" s="1" t="s">
        <v>14</v>
      </c>
      <c r="E23" s="10" t="s">
        <v>55</v>
      </c>
      <c r="F23" s="11">
        <v>500</v>
      </c>
      <c r="G23" s="1">
        <v>1</v>
      </c>
      <c r="H23" s="12">
        <v>500</v>
      </c>
      <c r="I23" s="12">
        <v>500</v>
      </c>
      <c r="J23" s="3"/>
    </row>
    <row r="24" spans="1:10" ht="15" customHeight="1">
      <c r="A24" s="1">
        <v>18</v>
      </c>
      <c r="B24" s="8" t="s">
        <v>56</v>
      </c>
      <c r="C24" s="9" t="s">
        <v>57</v>
      </c>
      <c r="D24" s="1" t="s">
        <v>14</v>
      </c>
      <c r="E24" s="10" t="s">
        <v>58</v>
      </c>
      <c r="F24" s="11">
        <v>150</v>
      </c>
      <c r="G24" s="1">
        <v>1</v>
      </c>
      <c r="H24" s="12">
        <v>150</v>
      </c>
      <c r="I24" s="12">
        <v>150</v>
      </c>
      <c r="J24" s="3"/>
    </row>
    <row r="25" spans="1:10" ht="14.25">
      <c r="A25" s="3"/>
      <c r="B25" s="3" t="s">
        <v>59</v>
      </c>
      <c r="C25" s="19">
        <v>0</v>
      </c>
      <c r="D25" s="19"/>
      <c r="E25" s="19"/>
      <c r="F25" s="19"/>
      <c r="G25" s="19"/>
      <c r="H25" s="19"/>
      <c r="I25" s="19"/>
      <c r="J25" s="3"/>
    </row>
    <row r="26" spans="1:10" ht="14.25">
      <c r="A26" s="3"/>
      <c r="B26" s="3" t="s">
        <v>60</v>
      </c>
      <c r="C26" s="19">
        <f>SUM(I7:I24)</f>
        <v>4470</v>
      </c>
      <c r="D26" s="19"/>
      <c r="E26" s="19"/>
      <c r="F26" s="19"/>
      <c r="G26" s="19"/>
      <c r="H26" s="19"/>
      <c r="I26" s="19"/>
      <c r="J26" s="24" t="s">
        <v>72</v>
      </c>
    </row>
    <row r="27" spans="1:10" ht="14.25">
      <c r="A27" s="3"/>
      <c r="B27" s="3" t="s">
        <v>61</v>
      </c>
      <c r="C27" s="19">
        <f>C25+C26</f>
        <v>4470</v>
      </c>
      <c r="D27" s="19"/>
      <c r="E27" s="19"/>
      <c r="F27" s="19"/>
      <c r="G27" s="19"/>
      <c r="H27" s="19"/>
      <c r="I27" s="19"/>
      <c r="J27" s="21"/>
    </row>
    <row r="28" spans="1:10" ht="14.25">
      <c r="A28" s="18" t="s">
        <v>62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4.25">
      <c r="A29" s="18" t="s">
        <v>63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4.25">
      <c r="A30" s="13"/>
      <c r="B30" s="14" t="s">
        <v>64</v>
      </c>
      <c r="C30" s="18" t="s">
        <v>65</v>
      </c>
      <c r="D30" s="18"/>
      <c r="E30" s="18"/>
      <c r="F30" s="13"/>
      <c r="G30" s="13"/>
      <c r="H30" s="13"/>
      <c r="I30" s="13"/>
      <c r="J30" s="13"/>
    </row>
    <row r="31" spans="1:10" ht="14.25">
      <c r="A31" s="13"/>
      <c r="B31" s="14" t="s">
        <v>66</v>
      </c>
      <c r="C31" s="17" t="s">
        <v>67</v>
      </c>
      <c r="D31" s="13"/>
      <c r="E31" s="13"/>
      <c r="F31" s="13"/>
      <c r="G31" s="13"/>
      <c r="H31" s="13"/>
      <c r="I31" s="13"/>
      <c r="J31" s="13"/>
    </row>
    <row r="32" spans="1:10" ht="14.25">
      <c r="A32" s="13"/>
      <c r="B32" s="14" t="s">
        <v>68</v>
      </c>
      <c r="C32" s="18" t="s">
        <v>69</v>
      </c>
      <c r="D32" s="18"/>
      <c r="E32" s="18"/>
      <c r="F32" s="13"/>
      <c r="G32" s="13"/>
      <c r="H32" s="13"/>
      <c r="I32" s="13"/>
      <c r="J32" s="13"/>
    </row>
    <row r="33" spans="1:10" ht="14.25">
      <c r="A33" s="13"/>
      <c r="B33" s="13"/>
      <c r="C33" s="13"/>
      <c r="D33" s="20" t="s">
        <v>70</v>
      </c>
      <c r="E33" s="20"/>
      <c r="F33" s="15"/>
      <c r="G33" s="16"/>
      <c r="H33" s="13"/>
      <c r="I33" s="13"/>
      <c r="J33" s="13"/>
    </row>
    <row r="34" spans="1:10" ht="14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4.25">
      <c r="A35" s="13"/>
      <c r="B35" s="13"/>
      <c r="D35" s="25" t="s">
        <v>73</v>
      </c>
      <c r="E35" s="20"/>
      <c r="F35" s="15"/>
      <c r="G35" s="16"/>
      <c r="H35" s="13"/>
      <c r="I35" s="13"/>
      <c r="J35" s="13"/>
    </row>
    <row r="36" spans="1:10" ht="14.2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4.2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4.25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/>
  <mergeCells count="14">
    <mergeCell ref="A1:I2"/>
    <mergeCell ref="D35:E35"/>
    <mergeCell ref="A28:J28"/>
    <mergeCell ref="A29:J29"/>
    <mergeCell ref="C30:E30"/>
    <mergeCell ref="C32:E32"/>
    <mergeCell ref="D33:E33"/>
    <mergeCell ref="J26:J27"/>
    <mergeCell ref="A3:J3"/>
    <mergeCell ref="A4:J4"/>
    <mergeCell ref="A5:J5"/>
    <mergeCell ref="C25:I25"/>
    <mergeCell ref="C26:I26"/>
    <mergeCell ref="C27:I27"/>
  </mergeCells>
  <printOptions/>
  <pageMargins left="0.75" right="0.75" top="1" bottom="1" header="0.51" footer="0.51"/>
  <pageSetup horizontalDpi="600" verticalDpi="600" orientation="landscape" paperSize="9" r:id="rId2"/>
  <headerFooter differentFirst="1" scaleWithDoc="0" alignWithMargins="0">
    <firstHeader>&amp;L&amp;G</first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DG16193</dc:creator>
  <cp:keywords/>
  <dc:description/>
  <cp:lastModifiedBy>JL212</cp:lastModifiedBy>
  <cp:lastPrinted>2018-10-24T06:36:48Z</cp:lastPrinted>
  <dcterms:created xsi:type="dcterms:W3CDTF">2018-04-24T03:37:24Z</dcterms:created>
  <dcterms:modified xsi:type="dcterms:W3CDTF">2018-10-24T06:36:54Z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